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REABILITAÇÃO\1-CRLM_SJC\Site\Conteúdo acesso a informação\1. Atividades e Resultados - Planilha de produção\Relatório de Atividades Ambulatorial\"/>
    </mc:Choice>
  </mc:AlternateContent>
  <xr:revisionPtr revIDLastSave="0" documentId="13_ncr:1_{09D325E1-67D9-4394-BBCF-341BBBB640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" sheetId="2" r:id="rId1"/>
  </sheets>
  <definedNames>
    <definedName name="_xlnm.Print_Area" localSheetId="0">'Atividades e Resultados'!$A$1:$Q$73</definedName>
    <definedName name="_xlnm.Print_Titles" localSheetId="0">'Atividades e Resultados'!$1:$6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13" i="2"/>
  <c r="D20" i="2"/>
  <c r="D13" i="2"/>
  <c r="P71" i="2"/>
  <c r="Q71" i="2" s="1"/>
  <c r="P70" i="2"/>
  <c r="Q70" i="2" s="1"/>
  <c r="O71" i="2"/>
  <c r="O70" i="2"/>
  <c r="C20" i="2"/>
  <c r="C13" i="2"/>
  <c r="O30" i="2"/>
  <c r="P41" i="2"/>
  <c r="O41" i="2"/>
  <c r="P40" i="2"/>
  <c r="O40" i="2"/>
  <c r="P39" i="2"/>
  <c r="P38" i="2"/>
  <c r="O38" i="2"/>
  <c r="B20" i="2"/>
  <c r="P25" i="2" l="1"/>
  <c r="Q25" i="2" s="1"/>
  <c r="P10" i="2"/>
  <c r="Q10" i="2" s="1"/>
  <c r="P30" i="2"/>
  <c r="Q30" i="2" s="1"/>
  <c r="O12" i="2"/>
  <c r="O10" i="2"/>
  <c r="P65" i="2"/>
  <c r="Q65" i="2" s="1"/>
  <c r="O65" i="2"/>
  <c r="P64" i="2"/>
  <c r="Q64" i="2" s="1"/>
  <c r="O64" i="2"/>
  <c r="P59" i="2"/>
  <c r="Q59" i="2" s="1"/>
  <c r="O59" i="2"/>
  <c r="P58" i="2"/>
  <c r="O58" i="2"/>
  <c r="P57" i="2"/>
  <c r="O57" i="2"/>
  <c r="P52" i="2"/>
  <c r="Q52" i="2" s="1"/>
  <c r="O52" i="2"/>
  <c r="P51" i="2"/>
  <c r="Q51" i="2" s="1"/>
  <c r="O51" i="2"/>
  <c r="P46" i="2"/>
  <c r="Q46" i="2" s="1"/>
  <c r="O46" i="2"/>
  <c r="P33" i="2"/>
  <c r="O33" i="2"/>
  <c r="P32" i="2"/>
  <c r="Q32" i="2" s="1"/>
  <c r="O32" i="2"/>
  <c r="P31" i="2"/>
  <c r="Q31" i="2" s="1"/>
  <c r="O31" i="2"/>
  <c r="O25" i="2"/>
  <c r="O19" i="2"/>
  <c r="P19" i="2"/>
  <c r="Q19" i="2" s="1"/>
  <c r="P18" i="2"/>
  <c r="Q18" i="2" s="1"/>
  <c r="O18" i="2"/>
  <c r="O20" i="2"/>
  <c r="P12" i="2"/>
  <c r="Q12" i="2" s="1"/>
  <c r="B13" i="2"/>
  <c r="O13" i="2" s="1"/>
  <c r="P20" i="2" l="1"/>
  <c r="Q20" i="2" s="1"/>
  <c r="P13" i="2"/>
  <c r="Q13" i="2" s="1"/>
</calcChain>
</file>

<file path=xl/sharedStrings.xml><?xml version="1.0" encoding="utf-8"?>
<sst xmlns="http://schemas.openxmlformats.org/spreadsheetml/2006/main" count="329" uniqueCount="45">
  <si>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</si>
  <si>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</si>
  <si>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</si>
  <si>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</si>
  <si>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</si>
  <si>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</si>
  <si>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</si>
  <si>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</si>
  <si>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</si>
  <si>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</si>
  <si>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</si>
  <si>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</si>
  <si>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</si>
  <si>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</si>
  <si>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</si>
  <si>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</si>
  <si>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</si>
  <si>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</si>
  <si>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</si>
  <si>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</si>
  <si>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Consultas Não Médicas</t>
  </si>
  <si>
    <t>Procedimentos Terapêuticos (sessões)</t>
  </si>
  <si>
    <t xml:space="preserve">Meta contratada mensal </t>
  </si>
  <si>
    <t>Fonte: http://www.gestao.saude.sp.gov.br</t>
  </si>
  <si>
    <t>http://www.cross.saude.sp.gov.br</t>
  </si>
  <si>
    <t>Centro de Reabilitação Lucy Montoro de São José dos Campos</t>
  </si>
  <si>
    <t> 412 - Consultas /Sessões Não Médicas </t>
  </si>
  <si>
    <t> 414 - Acompanhamento - Procedimentos Médicos </t>
  </si>
  <si>
    <t>Procedimentos Médicos</t>
  </si>
  <si>
    <t> 415 - Acompanhamento - Fornecimento de Órteses, Próteses e Outros </t>
  </si>
  <si>
    <t>Órteses</t>
  </si>
  <si>
    <t>Próteses</t>
  </si>
  <si>
    <t>Meios de Locomoção</t>
  </si>
  <si>
    <t>Outros</t>
  </si>
  <si>
    <t> 416 - Acompanhamento - Oficinas </t>
  </si>
  <si>
    <t>Oficinas</t>
  </si>
  <si>
    <t> 417 - Acompanhamento - Atividade Educativa </t>
  </si>
  <si>
    <t>Grupos</t>
  </si>
  <si>
    <t>Pacientes Atendidos</t>
  </si>
  <si>
    <t> 606 - Consultas Médicas por Telemedicina (acompanhamento) </t>
  </si>
  <si>
    <t> 609 - Consultas / Sessões Não Médicas por Telemedicina (acompanhamento) </t>
  </si>
  <si>
    <t>664 - CORUJÃO DE OPMs - Fornecimento de Órteses, Próteses, Meios Auxiliares de Locomoção e Outros</t>
  </si>
  <si>
    <t>677 - Consultas Médicas Primeiras Consultas (Fisiatria e Oftalmologia)</t>
  </si>
  <si>
    <t>Primeiras Consultas Fisiatria</t>
  </si>
  <si>
    <t>Primeiras Consultas Oftalmologia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</si>
</sst>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0" fontId="16" fillId="0" borderId="11" xfId="42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3" fontId="16" fillId="0" borderId="0" xfId="0" applyNumberFormat="1" applyFont="1" applyAlignment="1">
      <alignment horizontal="center" wrapText="1"/>
    </xf>
    <xf numFmtId="10" fontId="16" fillId="0" borderId="0" xfId="42" applyNumberFormat="1" applyFont="1" applyBorder="1" applyAlignment="1">
      <alignment horizontal="center" wrapText="1"/>
    </xf>
    <xf numFmtId="0" fontId="18" fillId="0" borderId="0" xfId="0" applyFont="1"/>
    <xf numFmtId="3" fontId="21" fillId="0" borderId="0" xfId="0" applyNumberFormat="1" applyFont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180975</xdr:colOff>
      <xdr:row>0</xdr:row>
      <xdr:rowOff>142875</xdr:rowOff>
    </xdr:from>
    <xdr:to>
      <xdr:col>16</xdr:col>
      <xdr:colOff>13097</xdr:colOff>
      <xdr:row>6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14287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552451</xdr:colOff>
      <xdr:row>0</xdr:row>
      <xdr:rowOff>66675</xdr:rowOff>
    </xdr:from>
    <xdr:to>
      <xdr:col>0</xdr:col>
      <xdr:colOff>1504951</xdr:colOff>
      <xdr:row>3</xdr:row>
      <xdr:rowOff>114300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66675"/>
          <a:ext cx="9525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73"/>
  <sheetViews>
    <sheetView showGridLines="0" tabSelected="1" zoomScaleNormal="100" zoomScaleSheetLayoutView="100" workbookViewId="0">
      <selection activeCell="E72" sqref="E72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8.85546875" style="8" bestFit="1" customWidth="1"/>
  </cols>
  <sheetData>
    <row r="4" spans="1:17" ht="15" customHeight="1" x14ac:dyDescent="0.35">
      <c r="B4" s="27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7" ht="0.75" customHeight="1" thickBot="1" x14ac:dyDescent="0.3"/>
    <row r="6" spans="1:17" ht="15" hidden="1" customHeight="1" thickBot="1" x14ac:dyDescent="0.3">
      <c r="A6" s="28"/>
      <c r="B6" s="28"/>
      <c r="C6" s="28"/>
      <c r="D6" s="28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19"/>
      <c r="B8" s="21" t="s">
        <v>22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23" t="s">
        <v>13</v>
      </c>
      <c r="P8" s="24"/>
      <c r="Q8" s="25"/>
    </row>
    <row r="9" spans="1:17" ht="27.75" customHeight="1" thickBot="1" x14ac:dyDescent="0.3">
      <c r="A9" s="20"/>
      <c r="B9" s="22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14</v>
      </c>
      <c r="P9" s="10" t="s">
        <v>15</v>
      </c>
      <c r="Q9" s="10" t="s">
        <v>16</v>
      </c>
    </row>
    <row r="10" spans="1:17" ht="20.100000000000001" customHeight="1" thickBot="1" x14ac:dyDescent="0.3">
      <c r="A10" s="3" t="s">
        <v>17</v>
      </c>
      <c r="B10" s="5">
        <v>38</v>
      </c>
      <c r="C10" s="4">
        <v>34</v>
      </c>
      <c r="D10" s="4">
        <v>31</v>
      </c>
      <c r="E10" s="4">
        <v>34</v>
      </c>
      <c r="F10" s="4"/>
      <c r="G10" s="4"/>
      <c r="H10" s="4"/>
      <c r="I10" s="4"/>
      <c r="J10" s="4"/>
      <c r="K10" s="4"/>
      <c r="L10" s="4"/>
      <c r="M10" s="4"/>
      <c r="N10" s="4"/>
      <c r="O10" s="6">
        <f>B10*12</f>
        <v>456</v>
      </c>
      <c r="P10" s="6">
        <f>SUM(C10:N10)</f>
        <v>99</v>
      </c>
      <c r="Q10" s="12">
        <f>P10/(B10*COUNTA(C10:N10))-1</f>
        <v>-0.13157894736842102</v>
      </c>
    </row>
    <row r="11" spans="1:17" ht="20.100000000000001" customHeight="1" thickBot="1" x14ac:dyDescent="0.3">
      <c r="A11" s="3" t="s">
        <v>18</v>
      </c>
      <c r="B11" s="5">
        <v>0</v>
      </c>
      <c r="C11" s="4">
        <v>0</v>
      </c>
      <c r="D11" s="4">
        <v>0</v>
      </c>
      <c r="E11" s="4">
        <v>0</v>
      </c>
      <c r="F11" s="4"/>
      <c r="G11" s="4"/>
      <c r="H11" s="4"/>
      <c r="I11" s="4"/>
      <c r="J11" s="4"/>
      <c r="K11" s="4"/>
      <c r="L11" s="4"/>
      <c r="M11" s="4"/>
      <c r="N11" s="4"/>
      <c r="O11" s="6">
        <v>0</v>
      </c>
      <c r="P11" s="6">
        <v>0</v>
      </c>
      <c r="Q11" s="12">
        <v>0</v>
      </c>
    </row>
    <row r="12" spans="1:17" ht="20.100000000000001" customHeight="1" thickBot="1" x14ac:dyDescent="0.3">
      <c r="A12" s="3" t="s">
        <v>19</v>
      </c>
      <c r="B12" s="5">
        <v>270</v>
      </c>
      <c r="C12" s="5">
        <v>296</v>
      </c>
      <c r="D12" s="5">
        <v>307</v>
      </c>
      <c r="E12" s="5">
        <v>288</v>
      </c>
      <c r="F12" s="4"/>
      <c r="G12" s="4"/>
      <c r="H12" s="5"/>
      <c r="I12" s="5"/>
      <c r="J12" s="5"/>
      <c r="K12" s="5"/>
      <c r="L12" s="5"/>
      <c r="M12" s="5"/>
      <c r="N12" s="4"/>
      <c r="O12" s="6">
        <f>B12*12</f>
        <v>3240</v>
      </c>
      <c r="P12" s="6">
        <f t="shared" ref="P12:P13" si="0">SUM(C12:N12)</f>
        <v>891</v>
      </c>
      <c r="Q12" s="12">
        <f>P12/(B12*COUNTA(C12:N12))-1</f>
        <v>0.10000000000000009</v>
      </c>
    </row>
    <row r="13" spans="1:17" ht="20.100000000000001" customHeight="1" thickBot="1" x14ac:dyDescent="0.3">
      <c r="A13" s="3" t="s">
        <v>13</v>
      </c>
      <c r="B13" s="5">
        <f t="shared" ref="B13" si="1">SUM(B10:B12)</f>
        <v>308</v>
      </c>
      <c r="C13" s="5">
        <f t="shared" ref="C13:E13" si="2">SUM(C10:C12)</f>
        <v>330</v>
      </c>
      <c r="D13" s="5">
        <f t="shared" si="2"/>
        <v>338</v>
      </c>
      <c r="E13" s="5">
        <f>SUM(E10:E12)</f>
        <v>322</v>
      </c>
      <c r="F13" s="5"/>
      <c r="G13" s="5"/>
      <c r="H13" s="5"/>
      <c r="I13" s="5"/>
      <c r="J13" s="5"/>
      <c r="K13" s="5"/>
      <c r="L13" s="5"/>
      <c r="M13" s="5"/>
      <c r="N13" s="5"/>
      <c r="O13" s="6">
        <f>B13*12</f>
        <v>3696</v>
      </c>
      <c r="P13" s="6">
        <f t="shared" si="0"/>
        <v>990</v>
      </c>
      <c r="Q13" s="12">
        <f>P13/(B13*COUNTA(C13:N13))-1</f>
        <v>7.1428571428571397E-2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26" t="s">
        <v>26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20.100000000000001" customHeight="1" thickBot="1" x14ac:dyDescent="0.3">
      <c r="A16" s="19"/>
      <c r="B16" s="21" t="s">
        <v>22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23" t="s">
        <v>13</v>
      </c>
      <c r="P16" s="24"/>
      <c r="Q16" s="25"/>
    </row>
    <row r="17" spans="1:17" ht="25.5" customHeight="1" thickBot="1" x14ac:dyDescent="0.3">
      <c r="A17" s="20"/>
      <c r="B17" s="22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14</v>
      </c>
      <c r="P17" s="7" t="s">
        <v>15</v>
      </c>
      <c r="Q17" s="7" t="s">
        <v>16</v>
      </c>
    </row>
    <row r="18" spans="1:17" ht="20.100000000000001" customHeight="1" thickBot="1" x14ac:dyDescent="0.3">
      <c r="A18" s="3" t="s">
        <v>20</v>
      </c>
      <c r="B18" s="5">
        <v>1145</v>
      </c>
      <c r="C18" s="5">
        <v>884</v>
      </c>
      <c r="D18" s="5">
        <v>922</v>
      </c>
      <c r="E18" s="5">
        <v>972</v>
      </c>
      <c r="F18" s="5"/>
      <c r="G18" s="5"/>
      <c r="H18" s="5"/>
      <c r="I18" s="5"/>
      <c r="J18" s="5"/>
      <c r="K18" s="5"/>
      <c r="L18" s="5"/>
      <c r="M18" s="5"/>
      <c r="N18" s="5"/>
      <c r="O18" s="6">
        <f>B18*12</f>
        <v>13740</v>
      </c>
      <c r="P18" s="6">
        <f>SUM(C18:N18)</f>
        <v>2778</v>
      </c>
      <c r="Q18" s="12">
        <f>P18/(B18*COUNTA(C18:N18))-1</f>
        <v>-0.19126637554585157</v>
      </c>
    </row>
    <row r="19" spans="1:17" ht="20.100000000000001" customHeight="1" thickBot="1" x14ac:dyDescent="0.3">
      <c r="A19" s="3" t="s">
        <v>21</v>
      </c>
      <c r="B19" s="5">
        <v>1994</v>
      </c>
      <c r="C19" s="5">
        <v>1622</v>
      </c>
      <c r="D19" s="5">
        <v>1674</v>
      </c>
      <c r="E19" s="5">
        <v>1781</v>
      </c>
      <c r="F19" s="5"/>
      <c r="G19" s="18"/>
      <c r="H19" s="5"/>
      <c r="I19" s="5"/>
      <c r="J19" s="5"/>
      <c r="K19" s="5"/>
      <c r="L19" s="5"/>
      <c r="M19" s="5"/>
      <c r="N19" s="5"/>
      <c r="O19" s="6">
        <f t="shared" ref="O19:O20" si="3">B19*12</f>
        <v>23928</v>
      </c>
      <c r="P19" s="6">
        <f t="shared" ref="P19:P20" si="4">SUM(C19:N19)</f>
        <v>5077</v>
      </c>
      <c r="Q19" s="12">
        <f t="shared" ref="Q19:Q20" si="5">P19/(B19*COUNTA(C19:N19))-1</f>
        <v>-0.15128719491808762</v>
      </c>
    </row>
    <row r="20" spans="1:17" ht="20.100000000000001" customHeight="1" thickBot="1" x14ac:dyDescent="0.3">
      <c r="A20" s="3" t="s">
        <v>13</v>
      </c>
      <c r="B20" s="5">
        <f t="shared" ref="B20" si="6">SUM(B18:B19)</f>
        <v>3139</v>
      </c>
      <c r="C20" s="5">
        <f t="shared" ref="C20:E20" si="7">SUM(C18:C19)</f>
        <v>2506</v>
      </c>
      <c r="D20" s="5">
        <f t="shared" si="7"/>
        <v>2596</v>
      </c>
      <c r="E20" s="5">
        <f t="shared" si="7"/>
        <v>2753</v>
      </c>
      <c r="F20" s="5"/>
      <c r="G20" s="5"/>
      <c r="H20" s="5"/>
      <c r="I20" s="5"/>
      <c r="J20" s="5"/>
      <c r="K20" s="5"/>
      <c r="L20" s="5"/>
      <c r="M20" s="5"/>
      <c r="N20" s="5"/>
      <c r="O20" s="6">
        <f t="shared" si="3"/>
        <v>37668</v>
      </c>
      <c r="P20" s="6">
        <f t="shared" si="4"/>
        <v>7855</v>
      </c>
      <c r="Q20" s="12">
        <f t="shared" si="5"/>
        <v>-0.16587023468195816</v>
      </c>
    </row>
    <row r="21" spans="1:17" ht="20.100000000000001" customHeight="1" x14ac:dyDescent="0.25">
      <c r="A21" s="2"/>
    </row>
    <row r="22" spans="1:17" ht="20.100000000000001" customHeight="1" thickBot="1" x14ac:dyDescent="0.3">
      <c r="A22" s="26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20.100000000000001" customHeight="1" thickBot="1" x14ac:dyDescent="0.3">
      <c r="A23" s="19"/>
      <c r="B23" s="21" t="s">
        <v>22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8</v>
      </c>
      <c r="K23" s="9" t="s">
        <v>9</v>
      </c>
      <c r="L23" s="9" t="s">
        <v>10</v>
      </c>
      <c r="M23" s="9" t="s">
        <v>11</v>
      </c>
      <c r="N23" s="9" t="s">
        <v>12</v>
      </c>
      <c r="O23" s="23" t="s">
        <v>13</v>
      </c>
      <c r="P23" s="24"/>
      <c r="Q23" s="25"/>
    </row>
    <row r="24" spans="1:17" ht="27.75" customHeight="1" thickBot="1" x14ac:dyDescent="0.3">
      <c r="A24" s="20"/>
      <c r="B24" s="22"/>
      <c r="C24" s="7" t="s">
        <v>15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  <c r="K24" s="7" t="s">
        <v>15</v>
      </c>
      <c r="L24" s="7" t="s">
        <v>15</v>
      </c>
      <c r="M24" s="7" t="s">
        <v>15</v>
      </c>
      <c r="N24" s="7" t="s">
        <v>15</v>
      </c>
      <c r="O24" s="7" t="s">
        <v>14</v>
      </c>
      <c r="P24" s="7" t="s">
        <v>15</v>
      </c>
      <c r="Q24" s="7" t="s">
        <v>16</v>
      </c>
    </row>
    <row r="25" spans="1:17" ht="20.100000000000001" customHeight="1" thickBot="1" x14ac:dyDescent="0.3">
      <c r="A25" s="3" t="s">
        <v>28</v>
      </c>
      <c r="B25" s="5">
        <v>14</v>
      </c>
      <c r="C25" s="5">
        <v>9</v>
      </c>
      <c r="D25" s="4">
        <v>7</v>
      </c>
      <c r="E25" s="4">
        <v>14</v>
      </c>
      <c r="F25" s="4"/>
      <c r="G25" s="4"/>
      <c r="H25" s="4"/>
      <c r="I25" s="4"/>
      <c r="J25" s="4"/>
      <c r="K25" s="5"/>
      <c r="L25" s="5"/>
      <c r="M25" s="5"/>
      <c r="N25" s="4"/>
      <c r="O25" s="6">
        <f t="shared" ref="O25" si="8">B25*12</f>
        <v>168</v>
      </c>
      <c r="P25" s="6">
        <f>SUM(C25:N25)</f>
        <v>30</v>
      </c>
      <c r="Q25" s="12">
        <f t="shared" ref="Q25" si="9">P25/(B25*COUNTA(C25:N25))-1</f>
        <v>-0.2857142857142857</v>
      </c>
    </row>
    <row r="26" spans="1:17" ht="20.100000000000001" customHeight="1" x14ac:dyDescent="0.25">
      <c r="A26" s="2"/>
    </row>
    <row r="27" spans="1:17" ht="20.100000000000001" customHeight="1" thickBot="1" x14ac:dyDescent="0.3">
      <c r="A27" s="26" t="s">
        <v>29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20.100000000000001" customHeight="1" thickBot="1" x14ac:dyDescent="0.3">
      <c r="A28" s="19"/>
      <c r="B28" s="21" t="s">
        <v>22</v>
      </c>
      <c r="C28" s="9" t="s">
        <v>1</v>
      </c>
      <c r="D28" s="9" t="s">
        <v>2</v>
      </c>
      <c r="E28" s="9" t="s">
        <v>3</v>
      </c>
      <c r="F28" s="9" t="s">
        <v>4</v>
      </c>
      <c r="G28" s="9" t="s">
        <v>5</v>
      </c>
      <c r="H28" s="9" t="s">
        <v>6</v>
      </c>
      <c r="I28" s="9" t="s">
        <v>7</v>
      </c>
      <c r="J28" s="9" t="s">
        <v>8</v>
      </c>
      <c r="K28" s="9" t="s">
        <v>9</v>
      </c>
      <c r="L28" s="9" t="s">
        <v>10</v>
      </c>
      <c r="M28" s="9" t="s">
        <v>11</v>
      </c>
      <c r="N28" s="9" t="s">
        <v>12</v>
      </c>
      <c r="O28" s="23" t="s">
        <v>13</v>
      </c>
      <c r="P28" s="24"/>
      <c r="Q28" s="25"/>
    </row>
    <row r="29" spans="1:17" ht="27" customHeight="1" thickBot="1" x14ac:dyDescent="0.3">
      <c r="A29" s="20"/>
      <c r="B29" s="22"/>
      <c r="C29" s="7" t="s">
        <v>15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  <c r="K29" s="7" t="s">
        <v>15</v>
      </c>
      <c r="L29" s="7" t="s">
        <v>15</v>
      </c>
      <c r="M29" s="7" t="s">
        <v>15</v>
      </c>
      <c r="N29" s="7" t="s">
        <v>15</v>
      </c>
      <c r="O29" s="7" t="s">
        <v>14</v>
      </c>
      <c r="P29" s="7" t="s">
        <v>15</v>
      </c>
      <c r="Q29" s="7" t="s">
        <v>16</v>
      </c>
    </row>
    <row r="30" spans="1:17" ht="20.100000000000001" customHeight="1" thickBot="1" x14ac:dyDescent="0.3">
      <c r="A30" s="3" t="s">
        <v>30</v>
      </c>
      <c r="B30" s="5">
        <v>27</v>
      </c>
      <c r="C30" s="5">
        <v>2</v>
      </c>
      <c r="D30" s="4">
        <v>29</v>
      </c>
      <c r="E30" s="5">
        <v>46</v>
      </c>
      <c r="F30" s="4"/>
      <c r="G30" s="4"/>
      <c r="H30" s="4"/>
      <c r="I30" s="5"/>
      <c r="J30" s="5"/>
      <c r="K30" s="5"/>
      <c r="L30" s="5"/>
      <c r="M30" s="5"/>
      <c r="N30" s="4"/>
      <c r="O30" s="6">
        <f>B30*12</f>
        <v>324</v>
      </c>
      <c r="P30" s="6">
        <f>SUM(C30:N30)</f>
        <v>77</v>
      </c>
      <c r="Q30" s="12">
        <f t="shared" ref="Q30:Q32" si="10">P30/(B30*COUNTA(C30:N30))-1</f>
        <v>-4.9382716049382713E-2</v>
      </c>
    </row>
    <row r="31" spans="1:17" ht="20.100000000000001" customHeight="1" thickBot="1" x14ac:dyDescent="0.3">
      <c r="A31" s="3" t="s">
        <v>31</v>
      </c>
      <c r="B31" s="5">
        <v>8</v>
      </c>
      <c r="C31" s="5">
        <v>0</v>
      </c>
      <c r="D31" s="4">
        <v>2</v>
      </c>
      <c r="E31" s="5">
        <v>1</v>
      </c>
      <c r="F31" s="4"/>
      <c r="G31" s="4"/>
      <c r="H31" s="4"/>
      <c r="I31" s="5"/>
      <c r="J31" s="5"/>
      <c r="K31" s="5"/>
      <c r="L31" s="5"/>
      <c r="M31" s="5"/>
      <c r="N31" s="4"/>
      <c r="O31" s="6">
        <f t="shared" ref="O31:O33" si="11">B31*12</f>
        <v>96</v>
      </c>
      <c r="P31" s="6">
        <f t="shared" ref="P31:P33" si="12">SUM(C31:N31)</f>
        <v>3</v>
      </c>
      <c r="Q31" s="12">
        <f t="shared" si="10"/>
        <v>-0.875</v>
      </c>
    </row>
    <row r="32" spans="1:17" ht="18.75" customHeight="1" thickBot="1" x14ac:dyDescent="0.3">
      <c r="A32" s="3" t="s">
        <v>32</v>
      </c>
      <c r="B32" s="5">
        <v>23</v>
      </c>
      <c r="C32" s="5">
        <v>0</v>
      </c>
      <c r="D32" s="5">
        <v>4</v>
      </c>
      <c r="E32" s="4">
        <v>15</v>
      </c>
      <c r="F32" s="4"/>
      <c r="G32" s="4"/>
      <c r="H32" s="4"/>
      <c r="I32" s="4"/>
      <c r="J32" s="4"/>
      <c r="K32" s="5"/>
      <c r="L32" s="4"/>
      <c r="M32" s="4"/>
      <c r="N32" s="4"/>
      <c r="O32" s="6">
        <f t="shared" si="11"/>
        <v>276</v>
      </c>
      <c r="P32" s="6">
        <f t="shared" si="12"/>
        <v>19</v>
      </c>
      <c r="Q32" s="12">
        <f t="shared" si="10"/>
        <v>-0.72463768115942029</v>
      </c>
    </row>
    <row r="33" spans="1:17" ht="20.100000000000001" customHeight="1" thickBot="1" x14ac:dyDescent="0.3">
      <c r="A33" s="3" t="s">
        <v>33</v>
      </c>
      <c r="B33" s="5">
        <v>0</v>
      </c>
      <c r="C33" s="5">
        <v>0</v>
      </c>
      <c r="D33" s="5">
        <v>0</v>
      </c>
      <c r="E33" s="5">
        <v>0</v>
      </c>
      <c r="F33" s="4"/>
      <c r="G33" s="4"/>
      <c r="H33" s="4"/>
      <c r="I33" s="5"/>
      <c r="J33" s="5"/>
      <c r="K33" s="5"/>
      <c r="L33" s="5"/>
      <c r="M33" s="5"/>
      <c r="N33" s="4"/>
      <c r="O33" s="6">
        <f t="shared" si="11"/>
        <v>0</v>
      </c>
      <c r="P33" s="6">
        <f t="shared" si="12"/>
        <v>0</v>
      </c>
      <c r="Q33" s="12">
        <v>0</v>
      </c>
    </row>
    <row r="34" spans="1:17" ht="20.100000000000001" customHeight="1" x14ac:dyDescent="0.25">
      <c r="A34" s="2"/>
      <c r="B34" s="13"/>
      <c r="C34" s="13"/>
      <c r="D34" s="13"/>
      <c r="E34" s="13"/>
      <c r="F34" s="14"/>
      <c r="G34" s="14"/>
      <c r="H34" s="14"/>
      <c r="I34" s="13"/>
      <c r="J34" s="13"/>
      <c r="K34" s="13"/>
      <c r="L34" s="13"/>
      <c r="M34" s="13"/>
      <c r="N34" s="14"/>
      <c r="O34" s="15"/>
      <c r="P34" s="15"/>
      <c r="Q34" s="16"/>
    </row>
    <row r="35" spans="1:17" ht="20.100000000000001" customHeight="1" thickBot="1" x14ac:dyDescent="0.3">
      <c r="A35" s="17" t="s">
        <v>41</v>
      </c>
      <c r="B35" s="13"/>
      <c r="C35" s="13"/>
      <c r="D35" s="13"/>
      <c r="E35" s="13"/>
      <c r="F35" s="14"/>
      <c r="G35" s="14"/>
      <c r="H35" s="14"/>
      <c r="I35" s="13"/>
      <c r="J35" s="13"/>
      <c r="K35" s="13"/>
      <c r="L35" s="13"/>
      <c r="M35" s="13"/>
      <c r="N35" s="14"/>
      <c r="O35" s="15"/>
      <c r="P35" s="15"/>
      <c r="Q35" s="16"/>
    </row>
    <row r="36" spans="1:17" ht="20.100000000000001" customHeight="1" thickBot="1" x14ac:dyDescent="0.3">
      <c r="A36" s="19"/>
      <c r="B36" s="21" t="s">
        <v>22</v>
      </c>
      <c r="C36" s="9" t="s">
        <v>1</v>
      </c>
      <c r="D36" s="9" t="s">
        <v>2</v>
      </c>
      <c r="E36" s="9" t="s">
        <v>3</v>
      </c>
      <c r="F36" s="9" t="s">
        <v>4</v>
      </c>
      <c r="G36" s="9" t="s">
        <v>5</v>
      </c>
      <c r="H36" s="9" t="s">
        <v>6</v>
      </c>
      <c r="I36" s="9" t="s">
        <v>7</v>
      </c>
      <c r="J36" s="9" t="s">
        <v>8</v>
      </c>
      <c r="K36" s="9" t="s">
        <v>9</v>
      </c>
      <c r="L36" s="9" t="s">
        <v>10</v>
      </c>
      <c r="M36" s="9" t="s">
        <v>11</v>
      </c>
      <c r="N36" s="9" t="s">
        <v>12</v>
      </c>
      <c r="O36" s="23" t="s">
        <v>13</v>
      </c>
      <c r="P36" s="24"/>
      <c r="Q36" s="25"/>
    </row>
    <row r="37" spans="1:17" ht="24.75" customHeight="1" thickBot="1" x14ac:dyDescent="0.3">
      <c r="A37" s="20"/>
      <c r="B37" s="22"/>
      <c r="C37" s="7" t="s">
        <v>15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  <c r="M37" s="7" t="s">
        <v>15</v>
      </c>
      <c r="N37" s="7" t="s">
        <v>15</v>
      </c>
      <c r="O37" s="7" t="s">
        <v>14</v>
      </c>
      <c r="P37" s="7" t="s">
        <v>15</v>
      </c>
      <c r="Q37" s="7" t="s">
        <v>16</v>
      </c>
    </row>
    <row r="38" spans="1:17" ht="20.100000000000001" customHeight="1" thickBot="1" x14ac:dyDescent="0.3">
      <c r="A38" s="3" t="s">
        <v>30</v>
      </c>
      <c r="B38" s="5">
        <v>0</v>
      </c>
      <c r="C38" s="5">
        <v>0</v>
      </c>
      <c r="D38" s="5">
        <v>0</v>
      </c>
      <c r="E38" s="5">
        <v>0</v>
      </c>
      <c r="F38" s="4"/>
      <c r="G38" s="4"/>
      <c r="H38" s="4"/>
      <c r="I38" s="4"/>
      <c r="J38" s="5"/>
      <c r="K38" s="5"/>
      <c r="L38" s="5"/>
      <c r="M38" s="5"/>
      <c r="N38" s="4"/>
      <c r="O38" s="6">
        <f t="shared" ref="O38:O41" si="13">B38*12</f>
        <v>0</v>
      </c>
      <c r="P38" s="6">
        <f>SUM(C38:N38)</f>
        <v>0</v>
      </c>
      <c r="Q38" s="12">
        <v>0</v>
      </c>
    </row>
    <row r="39" spans="1:17" ht="20.100000000000001" customHeight="1" thickBot="1" x14ac:dyDescent="0.3">
      <c r="A39" s="3" t="s">
        <v>31</v>
      </c>
      <c r="B39" s="5">
        <v>0</v>
      </c>
      <c r="C39" s="5">
        <v>7</v>
      </c>
      <c r="D39" s="5">
        <v>7</v>
      </c>
      <c r="E39" s="5">
        <v>0</v>
      </c>
      <c r="F39" s="4"/>
      <c r="G39" s="4"/>
      <c r="H39" s="4"/>
      <c r="I39" s="4"/>
      <c r="J39" s="5"/>
      <c r="K39" s="5"/>
      <c r="L39" s="5"/>
      <c r="M39" s="5"/>
      <c r="N39" s="4"/>
      <c r="O39" s="6">
        <v>81</v>
      </c>
      <c r="P39" s="6">
        <f t="shared" ref="P39:P41" si="14">SUM(C39:N39)</f>
        <v>14</v>
      </c>
      <c r="Q39" s="12">
        <v>0.92589999999999995</v>
      </c>
    </row>
    <row r="40" spans="1:17" ht="20.100000000000001" customHeight="1" thickBot="1" x14ac:dyDescent="0.3">
      <c r="A40" s="3" t="s">
        <v>32</v>
      </c>
      <c r="B40" s="5">
        <v>0</v>
      </c>
      <c r="C40" s="5">
        <v>0</v>
      </c>
      <c r="D40" s="5">
        <v>0</v>
      </c>
      <c r="E40" s="5">
        <v>0</v>
      </c>
      <c r="F40" s="4"/>
      <c r="G40" s="4"/>
      <c r="H40" s="4"/>
      <c r="I40" s="4"/>
      <c r="J40" s="4"/>
      <c r="K40" s="5"/>
      <c r="L40" s="5"/>
      <c r="M40" s="4"/>
      <c r="N40" s="4"/>
      <c r="O40" s="6">
        <f t="shared" si="13"/>
        <v>0</v>
      </c>
      <c r="P40" s="6">
        <f t="shared" si="14"/>
        <v>0</v>
      </c>
      <c r="Q40" s="12">
        <v>0</v>
      </c>
    </row>
    <row r="41" spans="1:17" ht="20.100000000000001" customHeight="1" thickBot="1" x14ac:dyDescent="0.3">
      <c r="A41" s="3" t="s">
        <v>33</v>
      </c>
      <c r="B41" s="5">
        <v>0</v>
      </c>
      <c r="C41" s="5">
        <v>0</v>
      </c>
      <c r="D41" s="5">
        <v>0</v>
      </c>
      <c r="E41" s="5">
        <v>0</v>
      </c>
      <c r="F41" s="4"/>
      <c r="G41" s="4"/>
      <c r="H41" s="4"/>
      <c r="I41" s="4"/>
      <c r="J41" s="5"/>
      <c r="K41" s="5"/>
      <c r="L41" s="5"/>
      <c r="M41" s="5"/>
      <c r="N41" s="4"/>
      <c r="O41" s="6">
        <f t="shared" si="13"/>
        <v>0</v>
      </c>
      <c r="P41" s="6">
        <f t="shared" si="14"/>
        <v>0</v>
      </c>
      <c r="Q41" s="12">
        <v>0</v>
      </c>
    </row>
    <row r="42" spans="1:17" ht="20.100000000000001" customHeight="1" x14ac:dyDescent="0.25">
      <c r="A42" s="2"/>
    </row>
    <row r="43" spans="1:17" ht="20.100000000000001" customHeight="1" thickBot="1" x14ac:dyDescent="0.3">
      <c r="A43" s="26" t="s">
        <v>34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20.100000000000001" customHeight="1" thickBot="1" x14ac:dyDescent="0.3">
      <c r="A44" s="19"/>
      <c r="B44" s="21" t="s">
        <v>22</v>
      </c>
      <c r="C44" s="9" t="s">
        <v>1</v>
      </c>
      <c r="D44" s="9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9" t="s">
        <v>7</v>
      </c>
      <c r="J44" s="9" t="s">
        <v>8</v>
      </c>
      <c r="K44" s="9" t="s">
        <v>9</v>
      </c>
      <c r="L44" s="9" t="s">
        <v>10</v>
      </c>
      <c r="M44" s="9" t="s">
        <v>11</v>
      </c>
      <c r="N44" s="9" t="s">
        <v>12</v>
      </c>
      <c r="O44" s="23" t="s">
        <v>13</v>
      </c>
      <c r="P44" s="24"/>
      <c r="Q44" s="25"/>
    </row>
    <row r="45" spans="1:17" ht="25.5" customHeight="1" thickBot="1" x14ac:dyDescent="0.3">
      <c r="A45" s="20"/>
      <c r="B45" s="22"/>
      <c r="C45" s="7" t="s">
        <v>15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  <c r="K45" s="7" t="s">
        <v>15</v>
      </c>
      <c r="L45" s="7" t="s">
        <v>15</v>
      </c>
      <c r="M45" s="7" t="s">
        <v>15</v>
      </c>
      <c r="N45" s="7" t="s">
        <v>15</v>
      </c>
      <c r="O45" s="7" t="s">
        <v>14</v>
      </c>
      <c r="P45" s="7" t="s">
        <v>15</v>
      </c>
      <c r="Q45" s="7" t="s">
        <v>16</v>
      </c>
    </row>
    <row r="46" spans="1:17" ht="20.100000000000001" customHeight="1" thickBot="1" x14ac:dyDescent="0.3">
      <c r="A46" s="3" t="s">
        <v>35</v>
      </c>
      <c r="B46" s="4">
        <v>5</v>
      </c>
      <c r="C46" s="4">
        <v>1</v>
      </c>
      <c r="D46" s="4">
        <v>0</v>
      </c>
      <c r="E46" s="4">
        <v>0</v>
      </c>
      <c r="F46" s="4"/>
      <c r="G46" s="4"/>
      <c r="H46" s="4"/>
      <c r="I46" s="4"/>
      <c r="J46" s="4"/>
      <c r="K46" s="4"/>
      <c r="L46" s="4"/>
      <c r="M46" s="4"/>
      <c r="N46" s="4"/>
      <c r="O46" s="6">
        <f t="shared" ref="O46" si="15">B46*12</f>
        <v>60</v>
      </c>
      <c r="P46" s="6">
        <f t="shared" ref="P46" si="16">SUM(C46:N46)</f>
        <v>1</v>
      </c>
      <c r="Q46" s="12">
        <f t="shared" ref="Q46" si="17">P46/(B46*COUNTA(C46:N46))-1</f>
        <v>-0.93333333333333335</v>
      </c>
    </row>
    <row r="47" spans="1:17" ht="20.100000000000001" customHeight="1" x14ac:dyDescent="0.25">
      <c r="A47" s="2"/>
    </row>
    <row r="48" spans="1:17" ht="20.100000000000001" customHeight="1" thickBot="1" x14ac:dyDescent="0.3">
      <c r="A48" s="26" t="s">
        <v>36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20.100000000000001" customHeight="1" thickBot="1" x14ac:dyDescent="0.3">
      <c r="A49" s="19"/>
      <c r="B49" s="21" t="s">
        <v>22</v>
      </c>
      <c r="C49" s="9" t="s">
        <v>1</v>
      </c>
      <c r="D49" s="9" t="s">
        <v>2</v>
      </c>
      <c r="E49" s="9" t="s">
        <v>3</v>
      </c>
      <c r="F49" s="9" t="s">
        <v>4</v>
      </c>
      <c r="G49" s="9" t="s">
        <v>5</v>
      </c>
      <c r="H49" s="9" t="s">
        <v>6</v>
      </c>
      <c r="I49" s="9" t="s">
        <v>7</v>
      </c>
      <c r="J49" s="9" t="s">
        <v>8</v>
      </c>
      <c r="K49" s="9" t="s">
        <v>9</v>
      </c>
      <c r="L49" s="9" t="s">
        <v>10</v>
      </c>
      <c r="M49" s="9" t="s">
        <v>11</v>
      </c>
      <c r="N49" s="9" t="s">
        <v>12</v>
      </c>
      <c r="O49" s="23" t="s">
        <v>13</v>
      </c>
      <c r="P49" s="24"/>
      <c r="Q49" s="25"/>
    </row>
    <row r="50" spans="1:17" ht="30.75" customHeight="1" thickBot="1" x14ac:dyDescent="0.3">
      <c r="A50" s="20"/>
      <c r="B50" s="22"/>
      <c r="C50" s="7" t="s">
        <v>15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  <c r="K50" s="7" t="s">
        <v>15</v>
      </c>
      <c r="L50" s="7" t="s">
        <v>15</v>
      </c>
      <c r="M50" s="7" t="s">
        <v>15</v>
      </c>
      <c r="N50" s="7" t="s">
        <v>15</v>
      </c>
      <c r="O50" s="7" t="s">
        <v>14</v>
      </c>
      <c r="P50" s="7" t="s">
        <v>15</v>
      </c>
      <c r="Q50" s="7" t="s">
        <v>16</v>
      </c>
    </row>
    <row r="51" spans="1:17" ht="20.100000000000001" customHeight="1" thickBot="1" x14ac:dyDescent="0.3">
      <c r="A51" s="3" t="s">
        <v>37</v>
      </c>
      <c r="B51" s="4">
        <v>6</v>
      </c>
      <c r="C51" s="4">
        <v>7</v>
      </c>
      <c r="D51" s="4">
        <v>5</v>
      </c>
      <c r="E51" s="4">
        <v>8</v>
      </c>
      <c r="F51" s="4"/>
      <c r="G51" s="4"/>
      <c r="H51" s="4"/>
      <c r="I51" s="4"/>
      <c r="J51" s="4"/>
      <c r="K51" s="4"/>
      <c r="L51" s="4"/>
      <c r="M51" s="4"/>
      <c r="N51" s="4"/>
      <c r="O51" s="6">
        <f t="shared" ref="O51:O52" si="18">B51*12</f>
        <v>72</v>
      </c>
      <c r="P51" s="6">
        <f t="shared" ref="P51:P52" si="19">SUM(C51:N51)</f>
        <v>20</v>
      </c>
      <c r="Q51" s="12">
        <f t="shared" ref="Q51:Q52" si="20">P51/(B51*COUNTA(C51:N51))-1</f>
        <v>0.11111111111111116</v>
      </c>
    </row>
    <row r="52" spans="1:17" ht="20.100000000000001" customHeight="1" thickBot="1" x14ac:dyDescent="0.3">
      <c r="A52" s="3" t="s">
        <v>38</v>
      </c>
      <c r="B52" s="4">
        <v>22</v>
      </c>
      <c r="C52" s="4">
        <v>18</v>
      </c>
      <c r="D52" s="4">
        <v>17</v>
      </c>
      <c r="E52" s="4">
        <v>22</v>
      </c>
      <c r="F52" s="4"/>
      <c r="G52" s="4"/>
      <c r="H52" s="4"/>
      <c r="I52" s="4"/>
      <c r="J52" s="4"/>
      <c r="K52" s="4"/>
      <c r="L52" s="4"/>
      <c r="M52" s="4"/>
      <c r="N52" s="4"/>
      <c r="O52" s="6">
        <f t="shared" si="18"/>
        <v>264</v>
      </c>
      <c r="P52" s="6">
        <f t="shared" si="19"/>
        <v>57</v>
      </c>
      <c r="Q52" s="12">
        <f t="shared" si="20"/>
        <v>-0.13636363636363635</v>
      </c>
    </row>
    <row r="53" spans="1:17" ht="20.100000000000001" customHeight="1" x14ac:dyDescent="0.25">
      <c r="A53" s="2"/>
    </row>
    <row r="54" spans="1:17" ht="20.100000000000001" customHeight="1" thickBot="1" x14ac:dyDescent="0.3">
      <c r="A54" s="26" t="s">
        <v>39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20.100000000000001" customHeight="1" thickBot="1" x14ac:dyDescent="0.3">
      <c r="A55" s="19"/>
      <c r="B55" s="21" t="s">
        <v>22</v>
      </c>
      <c r="C55" s="9" t="s">
        <v>1</v>
      </c>
      <c r="D55" s="9" t="s">
        <v>2</v>
      </c>
      <c r="E55" s="9" t="s">
        <v>3</v>
      </c>
      <c r="F55" s="9" t="s">
        <v>4</v>
      </c>
      <c r="G55" s="9" t="s">
        <v>5</v>
      </c>
      <c r="H55" s="9" t="s">
        <v>6</v>
      </c>
      <c r="I55" s="9" t="s">
        <v>7</v>
      </c>
      <c r="J55" s="9" t="s">
        <v>8</v>
      </c>
      <c r="K55" s="9" t="s">
        <v>9</v>
      </c>
      <c r="L55" s="9" t="s">
        <v>10</v>
      </c>
      <c r="M55" s="9" t="s">
        <v>11</v>
      </c>
      <c r="N55" s="9" t="s">
        <v>12</v>
      </c>
      <c r="O55" s="23" t="s">
        <v>13</v>
      </c>
      <c r="P55" s="24"/>
      <c r="Q55" s="25"/>
    </row>
    <row r="56" spans="1:17" ht="25.5" customHeight="1" thickBot="1" x14ac:dyDescent="0.3">
      <c r="A56" s="20"/>
      <c r="B56" s="22"/>
      <c r="C56" s="7" t="s">
        <v>15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  <c r="K56" s="7" t="s">
        <v>15</v>
      </c>
      <c r="L56" s="7" t="s">
        <v>15</v>
      </c>
      <c r="M56" s="7" t="s">
        <v>15</v>
      </c>
      <c r="N56" s="7" t="s">
        <v>15</v>
      </c>
      <c r="O56" s="7" t="s">
        <v>14</v>
      </c>
      <c r="P56" s="7" t="s">
        <v>15</v>
      </c>
      <c r="Q56" s="7" t="s">
        <v>16</v>
      </c>
    </row>
    <row r="57" spans="1:17" ht="20.100000000000001" customHeight="1" thickBot="1" x14ac:dyDescent="0.3">
      <c r="A57" s="3" t="s">
        <v>17</v>
      </c>
      <c r="B57" s="4">
        <v>0</v>
      </c>
      <c r="C57" s="4">
        <v>0</v>
      </c>
      <c r="D57" s="4">
        <v>0</v>
      </c>
      <c r="E57" s="4">
        <v>0</v>
      </c>
      <c r="F57" s="4"/>
      <c r="G57" s="4"/>
      <c r="H57" s="4"/>
      <c r="I57" s="4"/>
      <c r="J57" s="4"/>
      <c r="K57" s="4"/>
      <c r="L57" s="4"/>
      <c r="M57" s="4"/>
      <c r="N57" s="4"/>
      <c r="O57" s="6">
        <f t="shared" ref="O57:O59" si="21">B57*12</f>
        <v>0</v>
      </c>
      <c r="P57" s="6">
        <f t="shared" ref="P57:P59" si="22">SUM(C57:N57)</f>
        <v>0</v>
      </c>
      <c r="Q57" s="12">
        <v>0</v>
      </c>
    </row>
    <row r="58" spans="1:17" ht="20.100000000000001" customHeight="1" thickBot="1" x14ac:dyDescent="0.3">
      <c r="A58" s="3" t="s">
        <v>18</v>
      </c>
      <c r="B58" s="4">
        <v>0</v>
      </c>
      <c r="C58" s="4">
        <v>0</v>
      </c>
      <c r="D58" s="4">
        <v>0</v>
      </c>
      <c r="E58" s="4">
        <v>0</v>
      </c>
      <c r="F58" s="4"/>
      <c r="G58" s="4"/>
      <c r="H58" s="4"/>
      <c r="I58" s="4"/>
      <c r="J58" s="4"/>
      <c r="K58" s="4"/>
      <c r="L58" s="4"/>
      <c r="M58" s="4"/>
      <c r="N58" s="4"/>
      <c r="O58" s="6">
        <f t="shared" si="21"/>
        <v>0</v>
      </c>
      <c r="P58" s="6">
        <f t="shared" si="22"/>
        <v>0</v>
      </c>
      <c r="Q58" s="12">
        <v>0</v>
      </c>
    </row>
    <row r="59" spans="1:17" ht="20.100000000000001" customHeight="1" thickBot="1" x14ac:dyDescent="0.3">
      <c r="A59" s="3" t="s">
        <v>19</v>
      </c>
      <c r="B59" s="4">
        <v>0</v>
      </c>
      <c r="C59" s="4">
        <v>0</v>
      </c>
      <c r="D59" s="4">
        <v>0</v>
      </c>
      <c r="E59" s="4">
        <v>0</v>
      </c>
      <c r="F59" s="4"/>
      <c r="G59" s="4"/>
      <c r="H59" s="4"/>
      <c r="I59" s="4"/>
      <c r="J59" s="4"/>
      <c r="K59" s="4"/>
      <c r="L59" s="4"/>
      <c r="M59" s="4"/>
      <c r="N59" s="4"/>
      <c r="O59" s="6">
        <f t="shared" si="21"/>
        <v>0</v>
      </c>
      <c r="P59" s="6">
        <f t="shared" si="22"/>
        <v>0</v>
      </c>
      <c r="Q59" s="12" t="e">
        <f t="shared" ref="Q59" si="23">P59/(B59*COUNTA(C59:N59))-1</f>
        <v>#DIV/0!</v>
      </c>
    </row>
    <row r="60" spans="1:17" ht="20.100000000000001" customHeight="1" x14ac:dyDescent="0.25">
      <c r="A60" s="2"/>
    </row>
    <row r="61" spans="1:17" ht="20.100000000000001" customHeight="1" thickBot="1" x14ac:dyDescent="0.3">
      <c r="A61" s="26" t="s">
        <v>40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20.100000000000001" customHeight="1" thickBot="1" x14ac:dyDescent="0.3">
      <c r="A62" s="19"/>
      <c r="B62" s="21" t="s">
        <v>22</v>
      </c>
      <c r="C62" s="9" t="s">
        <v>1</v>
      </c>
      <c r="D62" s="9" t="s">
        <v>2</v>
      </c>
      <c r="E62" s="9" t="s">
        <v>3</v>
      </c>
      <c r="F62" s="9" t="s">
        <v>4</v>
      </c>
      <c r="G62" s="9" t="s">
        <v>5</v>
      </c>
      <c r="H62" s="9" t="s">
        <v>6</v>
      </c>
      <c r="I62" s="9" t="s">
        <v>7</v>
      </c>
      <c r="J62" s="9" t="s">
        <v>8</v>
      </c>
      <c r="K62" s="9" t="s">
        <v>9</v>
      </c>
      <c r="L62" s="9" t="s">
        <v>10</v>
      </c>
      <c r="M62" s="9" t="s">
        <v>11</v>
      </c>
      <c r="N62" s="9" t="s">
        <v>12</v>
      </c>
      <c r="O62" s="23" t="s">
        <v>13</v>
      </c>
      <c r="P62" s="24"/>
      <c r="Q62" s="25"/>
    </row>
    <row r="63" spans="1:17" ht="25.5" customHeight="1" thickBot="1" x14ac:dyDescent="0.3">
      <c r="A63" s="20"/>
      <c r="B63" s="22"/>
      <c r="C63" s="7" t="s">
        <v>15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  <c r="K63" s="7" t="s">
        <v>15</v>
      </c>
      <c r="L63" s="7" t="s">
        <v>15</v>
      </c>
      <c r="M63" s="7" t="s">
        <v>15</v>
      </c>
      <c r="N63" s="7" t="s">
        <v>15</v>
      </c>
      <c r="O63" s="7" t="s">
        <v>14</v>
      </c>
      <c r="P63" s="7" t="s">
        <v>15</v>
      </c>
      <c r="Q63" s="7" t="s">
        <v>16</v>
      </c>
    </row>
    <row r="64" spans="1:17" ht="15.75" thickBot="1" x14ac:dyDescent="0.3">
      <c r="A64" s="3" t="s">
        <v>20</v>
      </c>
      <c r="B64" s="4">
        <v>0</v>
      </c>
      <c r="C64" s="4">
        <v>0</v>
      </c>
      <c r="D64" s="4">
        <v>0</v>
      </c>
      <c r="E64" s="4">
        <v>0</v>
      </c>
      <c r="F64" s="4"/>
      <c r="G64" s="4"/>
      <c r="H64" s="4"/>
      <c r="I64" s="4"/>
      <c r="J64" s="4"/>
      <c r="K64" s="4"/>
      <c r="L64" s="4"/>
      <c r="M64" s="4"/>
      <c r="N64" s="4"/>
      <c r="O64" s="6">
        <f t="shared" ref="O64:O65" si="24">B64*12</f>
        <v>0</v>
      </c>
      <c r="P64" s="6">
        <f t="shared" ref="P64:P65" si="25">SUM(C64:N64)</f>
        <v>0</v>
      </c>
      <c r="Q64" s="12" t="e">
        <f>P64/(B64*COUNTA(C64:N64))-1</f>
        <v>#DIV/0!</v>
      </c>
    </row>
    <row r="65" spans="1:17" ht="20.100000000000001" customHeight="1" thickBot="1" x14ac:dyDescent="0.3">
      <c r="A65" s="3" t="s">
        <v>21</v>
      </c>
      <c r="B65" s="4">
        <v>0</v>
      </c>
      <c r="C65" s="4">
        <v>0</v>
      </c>
      <c r="D65" s="4">
        <v>0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6">
        <f t="shared" si="24"/>
        <v>0</v>
      </c>
      <c r="P65" s="6">
        <f t="shared" si="25"/>
        <v>0</v>
      </c>
      <c r="Q65" s="12" t="e">
        <f t="shared" ref="Q65" si="26">P65/(B65*COUNTA(C65:N65))-1</f>
        <v>#DIV/0!</v>
      </c>
    </row>
    <row r="66" spans="1:17" ht="20.100000000000001" customHeight="1" x14ac:dyDescent="0.25">
      <c r="A66" s="2"/>
    </row>
    <row r="67" spans="1:17" ht="15.75" thickBot="1" x14ac:dyDescent="0.3">
      <c r="A67" s="17" t="s">
        <v>42</v>
      </c>
    </row>
    <row r="68" spans="1:17" ht="30.75" thickBot="1" x14ac:dyDescent="0.3">
      <c r="A68" s="19"/>
      <c r="B68" s="21" t="s">
        <v>22</v>
      </c>
      <c r="C68" s="9" t="s">
        <v>1</v>
      </c>
      <c r="D68" s="9" t="s">
        <v>2</v>
      </c>
      <c r="E68" s="9" t="s">
        <v>3</v>
      </c>
      <c r="F68" s="9" t="s">
        <v>4</v>
      </c>
      <c r="G68" s="9" t="s">
        <v>5</v>
      </c>
      <c r="H68" s="9" t="s">
        <v>6</v>
      </c>
      <c r="I68" s="9" t="s">
        <v>7</v>
      </c>
      <c r="J68" s="9" t="s">
        <v>8</v>
      </c>
      <c r="K68" s="9" t="s">
        <v>9</v>
      </c>
      <c r="L68" s="9" t="s">
        <v>10</v>
      </c>
      <c r="M68" s="9" t="s">
        <v>11</v>
      </c>
      <c r="N68" s="9" t="s">
        <v>12</v>
      </c>
      <c r="O68" s="23" t="s">
        <v>13</v>
      </c>
      <c r="P68" s="24"/>
      <c r="Q68" s="25"/>
    </row>
    <row r="69" spans="1:17" ht="15.75" thickBot="1" x14ac:dyDescent="0.3">
      <c r="A69" s="20"/>
      <c r="B69" s="22"/>
      <c r="C69" s="7" t="s">
        <v>15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  <c r="K69" s="7" t="s">
        <v>15</v>
      </c>
      <c r="L69" s="7" t="s">
        <v>15</v>
      </c>
      <c r="M69" s="7" t="s">
        <v>15</v>
      </c>
      <c r="N69" s="7" t="s">
        <v>15</v>
      </c>
      <c r="O69" s="7" t="s">
        <v>14</v>
      </c>
      <c r="P69" s="7" t="s">
        <v>15</v>
      </c>
      <c r="Q69" s="7" t="s">
        <v>16</v>
      </c>
    </row>
    <row r="70" spans="1:17" ht="15.75" thickBot="1" x14ac:dyDescent="0.3">
      <c r="A70" s="3" t="s">
        <v>43</v>
      </c>
      <c r="B70" s="4">
        <v>0</v>
      </c>
      <c r="C70" s="4">
        <v>34</v>
      </c>
      <c r="D70" s="4">
        <v>31</v>
      </c>
      <c r="E70" s="4">
        <v>34</v>
      </c>
      <c r="F70" s="4"/>
      <c r="G70" s="4"/>
      <c r="H70" s="4"/>
      <c r="I70" s="4"/>
      <c r="J70" s="4"/>
      <c r="K70" s="4"/>
      <c r="L70" s="4"/>
      <c r="M70" s="4"/>
      <c r="N70" s="4"/>
      <c r="O70" s="6">
        <f t="shared" ref="O70:O71" si="27">B70*12</f>
        <v>0</v>
      </c>
      <c r="P70" s="6">
        <f>SUM(C70:N70)</f>
        <v>99</v>
      </c>
      <c r="Q70" s="12" t="e">
        <f>P70/(B70*COUNTA(C70:N70))-1</f>
        <v>#DIV/0!</v>
      </c>
    </row>
    <row r="71" spans="1:17" ht="15.75" thickBot="1" x14ac:dyDescent="0.3">
      <c r="A71" s="3" t="s">
        <v>44</v>
      </c>
      <c r="B71" s="4">
        <v>0</v>
      </c>
      <c r="C71" s="4">
        <v>0</v>
      </c>
      <c r="D71" s="4">
        <v>0</v>
      </c>
      <c r="E71" s="4">
        <v>0</v>
      </c>
      <c r="F71" s="4"/>
      <c r="G71" s="4"/>
      <c r="H71" s="4"/>
      <c r="I71" s="4"/>
      <c r="J71" s="4"/>
      <c r="K71" s="4"/>
      <c r="L71" s="4"/>
      <c r="M71" s="4"/>
      <c r="N71" s="4"/>
      <c r="O71" s="6">
        <f t="shared" si="27"/>
        <v>0</v>
      </c>
      <c r="P71" s="6">
        <f>SUM(C71:N71)</f>
        <v>0</v>
      </c>
      <c r="Q71" s="12" t="e">
        <f>P71/(B71*COUNTA(C71:N71))-1</f>
        <v>#DIV/0!</v>
      </c>
    </row>
    <row r="72" spans="1:17" ht="21.75" customHeight="1" x14ac:dyDescent="0.25">
      <c r="A72" s="11" t="s">
        <v>23</v>
      </c>
    </row>
    <row r="73" spans="1:17" x14ac:dyDescent="0.25">
      <c r="A73" s="11" t="s">
        <v>24</v>
      </c>
    </row>
  </sheetData>
  <mergeCells count="39">
    <mergeCell ref="A27:Q27"/>
    <mergeCell ref="A43:Q43"/>
    <mergeCell ref="A48:Q48"/>
    <mergeCell ref="O49:Q49"/>
    <mergeCell ref="A55:A56"/>
    <mergeCell ref="O44:Q44"/>
    <mergeCell ref="A49:A50"/>
    <mergeCell ref="B49:B50"/>
    <mergeCell ref="B55:B56"/>
    <mergeCell ref="A54:Q54"/>
    <mergeCell ref="B4:N4"/>
    <mergeCell ref="A16:A17"/>
    <mergeCell ref="A6:D6"/>
    <mergeCell ref="A8:A9"/>
    <mergeCell ref="O28:Q28"/>
    <mergeCell ref="O8:Q8"/>
    <mergeCell ref="B8:B9"/>
    <mergeCell ref="O16:Q16"/>
    <mergeCell ref="B16:B17"/>
    <mergeCell ref="B28:B29"/>
    <mergeCell ref="A15:Q15"/>
    <mergeCell ref="A22:Q22"/>
    <mergeCell ref="B23:B24"/>
    <mergeCell ref="O23:Q23"/>
    <mergeCell ref="A28:A29"/>
    <mergeCell ref="A23:A24"/>
    <mergeCell ref="A68:A69"/>
    <mergeCell ref="B68:B69"/>
    <mergeCell ref="O68:Q68"/>
    <mergeCell ref="A36:A37"/>
    <mergeCell ref="B36:B37"/>
    <mergeCell ref="O36:Q36"/>
    <mergeCell ref="O62:Q62"/>
    <mergeCell ref="O55:Q55"/>
    <mergeCell ref="A62:A63"/>
    <mergeCell ref="B62:B63"/>
    <mergeCell ref="A44:A45"/>
    <mergeCell ref="B44:B45"/>
    <mergeCell ref="A61:Q61"/>
  </mergeCells>
  <phoneticPr fontId="19" type="noConversion"/>
  <hyperlinks>
    <hyperlink ref="A73" r:id="rId1" display="http://www.cross.saude.sp.gov.br/" xr:uid="{F0057ADE-0027-4B52-8C40-037F6E1E9441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1" fitToWidth="0" fitToHeight="0" orientation="landscape" r:id="rId2"/>
  <rowBreaks count="1" manualBreakCount="1">
    <brk id="41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Atividades e Resultados</vt:lpstr>
      <vt:lpstr>'Atividades e Resultados'!Area_de_impressao</vt:lpstr>
      <vt:lpstr>'Atividades e Resultados'!Titulos_de_impressao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Grazielle Izidro Silva</cp:lastModifiedBy>
  <cp:lastPrinted>2023-02-08T19:01:03Z</cp:lastPrinted>
  <dcterms:created xsi:type="dcterms:W3CDTF">2020-12-14T19:05:34Z</dcterms:created>
  <dcterms:modified xsi:type="dcterms:W3CDTF">2024-04-09T12:16:42Z</dcterms:modified>
</cp:coreProperties>
</file>